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15ktkE3oC2r7xhCL3PMJsRs+apn3XB29UKQd4430w5SVF1b6U8f7iOGgi5THNo9bGyqDS6wayhbURQETWQ+MjQ==" workbookSaltValue="50qF7omr6/Ju9Ckn6APR9g==" workbookSpinCount="100000" lockStructure="1"/>
  <bookViews>
    <workbookView xWindow="0" yWindow="0" windowWidth="194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<sst xmlns="http://schemas.openxmlformats.org/spreadsheetml/2006/main" count="430" uniqueCount="331">
  <si>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</si>
  <si>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</si>
  <si>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</si>
  <si>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</si>
  <si>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</si>
  <si>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</si>
  <si>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</si>
  <si>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</si>
  <si>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</si>
  <si>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</si>
  <si>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</si>
  <si>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</si>
  <si>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</si>
  <si>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</si>
  <si>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</si>
  <si>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</si>
  <si>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</si>
  <si>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</si>
  <si>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</si>
  <si>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</si>
  <si>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</si>
  <si>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</si>
  <si>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</si>
  <si>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</si>
  <si>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</si>
  <si>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</si>
  <si>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</si>
  <si>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</si>
  <si>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</si>
  <si>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</si>
  <si>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</si>
  <si>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</si>
  <si>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</si>
  <si>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</si>
  <si>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</si>
  <si>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</si>
  <si>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</si>
  <si>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</si>
  <si>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</si>
  <si>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</si>
  <si>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</si>
  <si>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</si>
  <si>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</si>
  <si>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</si>
  <si>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</si>
  <si>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</si>
  <si>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</si>
  <si>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</si>
  <si>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</si>
  <si>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</si>
  <si>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</si>
  <si>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</si>
  <si>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</si>
  <si>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</si>
  <si>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</si>
  <si>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</si>
  <si>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</si>
  <si>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</si>
  <si>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</si>
  <si>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</si>
  <si>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</si>
  <si>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</si>
  <si>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</si>
  <si>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</si>
  <si>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</si>
  <si>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</si>
  <si>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</si>
  <si>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</si>
  <si>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</si>
  <si>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</si>
  <si>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</si>
  <si>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</si>
  <si>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</si>
  <si>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</si>
  <si>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</si>
  <si>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</si>
  <si>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</si>
  <si>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</si>
  <si>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</si>
  <si>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</si>
  <si>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</si>
  <si>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</si>
  <si>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</si>
  <si>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</si>
  <si>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</si>
  <si>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</si>
  <si>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</si>
  <si>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</si>
  <si>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</si>
  <si>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</si>
  <si>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</si>
  <si>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</si>
  <si>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</si>
  <si>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</si>
  <si>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</si>
  <si>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</si>
  <si>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</si>
  <si>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</si>
  <si>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</si>
  <si>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</si>
  <si>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</si>
  <si>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</si>
  <si>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</si>
  <si>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</si>
  <si>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</si>
  <si>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</si>
  <si>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</si>
  <si>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</si>
  <si>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</si>
  <si>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</si>
  <si>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</si>
  <si>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</si>
  <si>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</si>
  <si>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</si>
  <si>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</si>
  <si>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</si>
  <si>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</si>
  <si>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</si>
  <si>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</si>
  <si>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</si>
  <si>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</si>
  <si>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</si>
  <si>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</si>
  <si>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</si>
  <si>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</si>
  <si>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</si>
  <si>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</si>
  <si>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</si>
  <si>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</si>
  <si>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</si>
  <si>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</si>
  <si>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</si>
  <si>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</si>
  <si>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</si>
  <si>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</si>
  <si>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</si>
  <si>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</si>
  <si>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</si>
  <si>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</si>
  <si>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</si>
  <si>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</si>
  <si>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</si>
  <si>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</si>
  <si>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</si>
  <si>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</si>
  <si>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</si>
  <si>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</si>
  <si>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</si>
  <si>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</si>
  <si>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</si>
  <si>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</si>
  <si>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</si>
  <si>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</si>
  <si>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</si>
  <si>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</si>
  <si>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</si>
  <si>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</si>
  <si>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</si>
  <si>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</si>
  <si>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</si>
  <si>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</si>
  <si>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</si>
  <si>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</si>
  <si>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</si>
  <si>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</si>
  <si>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</si>
  <si>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</si>
  <si>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</si>
  <si>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</si>
  <si>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</si>
  <si>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</si>
  <si>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</si>
  <si>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</si>
  <si>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</si>
  <si>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</si>
  <si>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</si>
  <si>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</si>
  <si>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</si>
  <si>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</si>
  <si>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</si>
  <si>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</si>
  <si>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</si>
  <si>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</si>
  <si>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</si>
  <si>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</si>
  <si>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</si>
  <si>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</si>
  <si>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</si>
  <si>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</si>
  <si>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</si>
  <si>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</si>
  <si>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</si>
  <si>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</si>
  <si>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</si>
  <si>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</si>
  <si>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</si>
  <si>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</si>
  <si>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</si>
  <si>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</si>
  <si>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</si>
  <si>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</si>
  <si>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</si>
  <si>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</si>
  <si>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</si>
  <si>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</si>
  <si>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</si>
  <si>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</si>
  <si>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</si>
  <si>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</si>
  <si>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</si>
  <si>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</si>
  <si>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</si>
  <si>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</si>
  <si>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</si>
  <si>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</si>
  <si>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</si>
  <si>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</si>
  <si>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</si>
  <si>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</si>
  <si>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</si>
  <si>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</si>
  <si>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</si>
  <si>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</si>
  <si>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</si>
  <si>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</si>
  <si>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</si>
  <si>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</si>
  <si>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</si>
  <si>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</si>
  <si>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</si>
  <si>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</si>
  <si>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</si>
  <si>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</si>
  <si>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</si>
  <si>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</si>
  <si>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</si>
  <si>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</si>
  <si>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</si>
  <si>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</si>
  <si>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</si>
  <si>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</si>
  <si>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</si>
  <si>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</si>
  <si>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</si>
  <si>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</si>
  <si>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</si>
  <si>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</si>
  <si>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</si>
  <si>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</si>
  <si>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</si>
  <si>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</si>
  <si>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</si>
  <si>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</si>
  <si>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</si>
  <si>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</si>
  <si>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</si>
  <si>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</si>
  <si>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</si>
  <si>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</si>
  <si>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</si>
  <si>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</si>
  <si>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</si>
  <si>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</si>
  <si>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</si>
  <si>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</si>
  <si>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</si>
  <si>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</si>
  <si>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</si>
  <si>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</si>
  <si>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</si>
  <si>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</si>
  <si>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</si>
  <si>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</si>
  <si>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</si>
  <si>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</si>
  <si>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</si>
  <si>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</si>
  <si>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</si>
  <si>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</si>
  <si>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</si>
  <si>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</si>
  <si>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</si>
  <si>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</si>
  <si>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</si>
  <si>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</si>
  <si>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</si>
  <si>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</si>
  <si>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</si>
  <si>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</si>
  <si>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</si>
  <si>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</si>
  <si>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</si>
  <si>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</si>
  <si>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</si>
  <si>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</si>
  <si>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</si>
  <si>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</si>
  <si>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</si>
  <si>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</si>
  <si>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</si>
  <si>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</si>
  <si>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</si>
  <si>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</si>
  <si>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</si>
  <si>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</si>
  <si>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</si>
  <si>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</si>
  <si>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</si>
  <si>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</si>
  <si>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</si>
  <si>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</si>
  <si>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</si>
  <si>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</si>
  <si>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</si>
  <si>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</si>
  <si>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</si>
  <si>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</si>
  <si>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</si>
  <si>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</si>
  <si>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</si>
  <si>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</si>
  <si>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</si>
  <si>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</si>
  <si>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</si>
  <si>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>муниципальное бюджетное общеобразовательное учреждение ковылкинская средняя общеобразовательная школа</t>
  </si>
  <si>
    <t>Пузанова Ольга Анатольевна</t>
  </si>
  <si>
    <t>директор</t>
  </si>
  <si>
    <t>88639724519</t>
  </si>
  <si>
    <t>moukovscool@yandex.ru</t>
  </si>
  <si>
    <t>lf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</si>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</sst>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94" workbookViewId="0">
      <selection activeCell="B253" sqref="B253:Q253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 x14ac:dyDescent="0.3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 x14ac:dyDescent="0.3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 x14ac:dyDescent="0.3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 x14ac:dyDescent="0.3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38" t="s">
        <v>90</v>
      </c>
      <c r="C18" s="138"/>
      <c r="D18" s="138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138" t="s">
        <v>88</v>
      </c>
      <c r="C19" s="138"/>
      <c r="D19" s="138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138" t="s">
        <v>89</v>
      </c>
      <c r="C20" s="138"/>
      <c r="D20" s="138"/>
      <c r="E20" s="33" t="s">
        <v>327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138" t="s">
        <v>87</v>
      </c>
      <c r="C21" s="138"/>
      <c r="D21" s="138"/>
      <c r="E21" s="33" t="s">
        <v>328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33" t="s">
        <v>329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 x14ac:dyDescent="0.3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 x14ac:dyDescent="0.3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 x14ac:dyDescent="0.3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 x14ac:dyDescent="0.3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 x14ac:dyDescent="0.3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 x14ac:dyDescent="0.3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 x14ac:dyDescent="0.3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 x14ac:dyDescent="0.3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 x14ac:dyDescent="0.3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 x14ac:dyDescent="0.3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 x14ac:dyDescent="0.3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 x14ac:dyDescent="0.3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330</v>
      </c>
    </row>
    <row r="49" spans="2:17" ht="15.75" thickBot="1" x14ac:dyDescent="0.3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330</v>
      </c>
    </row>
    <row r="50" spans="2:17" ht="33" customHeight="1" thickBot="1" x14ac:dyDescent="0.3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330</v>
      </c>
    </row>
    <row r="51" spans="2:17" ht="15.75" thickBot="1" x14ac:dyDescent="0.3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330</v>
      </c>
    </row>
    <row r="52" spans="2:17" ht="15.75" thickBot="1" x14ac:dyDescent="0.3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 x14ac:dyDescent="0.3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 x14ac:dyDescent="0.3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230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8680</v>
      </c>
      <c r="K63" s="147"/>
      <c r="L63" s="147"/>
      <c r="M63" s="147"/>
      <c r="N63" s="147"/>
      <c r="O63" s="147"/>
      <c r="P63" s="147"/>
      <c r="Q63" s="148"/>
    </row>
    <row r="64" spans="2:17" ht="15.75" thickBot="1" x14ac:dyDescent="0.3">
      <c r="B64" s="149" t="s">
        <v>255</v>
      </c>
      <c r="C64" s="150"/>
      <c r="D64" s="150"/>
      <c r="E64" s="150"/>
      <c r="F64" s="150"/>
      <c r="G64" s="150"/>
      <c r="H64" s="150"/>
      <c r="I64" s="151"/>
      <c r="J64" s="146"/>
      <c r="K64" s="147"/>
      <c r="L64" s="147"/>
      <c r="M64" s="147"/>
      <c r="N64" s="147"/>
      <c r="O64" s="147"/>
      <c r="P64" s="147"/>
      <c r="Q64" s="148"/>
    </row>
    <row r="65" spans="2:17" ht="15.75" thickBot="1" x14ac:dyDescent="0.3">
      <c r="B65" s="149" t="s">
        <v>256</v>
      </c>
      <c r="C65" s="150"/>
      <c r="D65" s="150"/>
      <c r="E65" s="150"/>
      <c r="F65" s="150"/>
      <c r="G65" s="150"/>
      <c r="H65" s="150"/>
      <c r="I65" s="151"/>
      <c r="J65" s="146"/>
      <c r="K65" s="147"/>
      <c r="L65" s="147"/>
      <c r="M65" s="147"/>
      <c r="N65" s="147"/>
      <c r="O65" s="147"/>
      <c r="P65" s="147"/>
      <c r="Q65" s="148"/>
    </row>
    <row r="67" spans="2:17" ht="32.25" customHeight="1" x14ac:dyDescent="0.25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 x14ac:dyDescent="0.3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 x14ac:dyDescent="0.3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 x14ac:dyDescent="0.3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 x14ac:dyDescent="0.3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230</v>
      </c>
    </row>
    <row r="74" spans="2:17" ht="15.75" thickBot="1" x14ac:dyDescent="0.3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 x14ac:dyDescent="0.3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 x14ac:dyDescent="0.3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 x14ac:dyDescent="0.3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 x14ac:dyDescent="0.3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 x14ac:dyDescent="0.3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 x14ac:dyDescent="0.3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 x14ac:dyDescent="0.3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 x14ac:dyDescent="0.3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 x14ac:dyDescent="0.3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330</v>
      </c>
    </row>
    <row r="86" spans="2:17" ht="43.5" customHeight="1" thickBot="1" x14ac:dyDescent="0.3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 x14ac:dyDescent="0.3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330</v>
      </c>
    </row>
    <row r="88" spans="2:17" ht="31.5" customHeight="1" thickBot="1" x14ac:dyDescent="0.3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 x14ac:dyDescent="0.3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 x14ac:dyDescent="0.3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 x14ac:dyDescent="0.3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 x14ac:dyDescent="0.25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330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 x14ac:dyDescent="0.3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330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230</v>
      </c>
      <c r="K98" s="152"/>
      <c r="L98" s="152"/>
      <c r="M98" s="152"/>
      <c r="N98" s="36">
        <v>0</v>
      </c>
      <c r="O98" s="36"/>
      <c r="P98" s="36"/>
      <c r="Q98" s="36"/>
    </row>
    <row r="100" spans="1:17" x14ac:dyDescent="0.25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/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/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/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/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/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/>
      <c r="O107" s="36"/>
      <c r="P107" s="36"/>
      <c r="Q107" s="36"/>
    </row>
    <row r="108" spans="1:17" ht="15.75" thickBot="1" x14ac:dyDescent="0.3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 x14ac:dyDescent="0.3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8</v>
      </c>
      <c r="K128" s="130"/>
      <c r="L128" s="130"/>
      <c r="M128" s="131"/>
      <c r="N128" s="115">
        <v>0.8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0.2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0.1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0</v>
      </c>
      <c r="K131" s="130"/>
      <c r="L131" s="130"/>
      <c r="M131" s="131"/>
      <c r="N131" s="115">
        <v>0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3</v>
      </c>
      <c r="K132" s="130"/>
      <c r="L132" s="130"/>
      <c r="M132" s="131"/>
      <c r="N132" s="115">
        <v>0.3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7</v>
      </c>
      <c r="K133" s="130"/>
      <c r="L133" s="130"/>
      <c r="M133" s="131"/>
      <c r="N133" s="115">
        <v>0.7</v>
      </c>
      <c r="O133" s="116"/>
      <c r="P133" s="116"/>
      <c r="Q133" s="117"/>
    </row>
    <row r="135" spans="2:17" x14ac:dyDescent="0.25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0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0</v>
      </c>
      <c r="K143" s="36"/>
      <c r="L143" s="36">
        <v>0</v>
      </c>
      <c r="M143" s="36"/>
      <c r="N143" s="36">
        <v>0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 x14ac:dyDescent="0.25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1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</v>
      </c>
      <c r="M154" s="103"/>
      <c r="N154" s="103">
        <v>0</v>
      </c>
      <c r="O154" s="103"/>
      <c r="P154" s="103">
        <v>0</v>
      </c>
      <c r="Q154" s="103"/>
    </row>
    <row r="155" spans="2:17" ht="15.75" thickBot="1" x14ac:dyDescent="0.3">
      <c r="B155" s="108">
        <v>2</v>
      </c>
      <c r="C155" s="109"/>
      <c r="D155" s="103">
        <v>1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11</v>
      </c>
      <c r="M155" s="103"/>
      <c r="N155" s="103">
        <v>0</v>
      </c>
      <c r="O155" s="103"/>
      <c r="P155" s="103">
        <v>0</v>
      </c>
      <c r="Q155" s="103"/>
    </row>
    <row r="156" spans="2:17" ht="15.75" thickBot="1" x14ac:dyDescent="0.3">
      <c r="B156" s="108">
        <v>3</v>
      </c>
      <c r="C156" s="109"/>
      <c r="D156" s="103">
        <v>1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13</v>
      </c>
      <c r="M156" s="103"/>
      <c r="N156" s="103">
        <v>1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1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</v>
      </c>
      <c r="M157" s="103"/>
      <c r="N157" s="103">
        <v>1</v>
      </c>
      <c r="O157" s="103"/>
      <c r="P157" s="103">
        <v>0</v>
      </c>
      <c r="Q157" s="103"/>
    </row>
    <row r="158" spans="2:17" ht="15.75" thickBot="1" x14ac:dyDescent="0.3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 x14ac:dyDescent="0.3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4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34</v>
      </c>
      <c r="M160" s="107"/>
      <c r="N160" s="107">
        <f t="shared" ref="N160" si="4">SUM(N154:O159)</f>
        <v>2</v>
      </c>
      <c r="O160" s="107"/>
      <c r="P160" s="107">
        <f t="shared" ref="P160" si="5">SUM(P154:Q159)</f>
        <v>0</v>
      </c>
      <c r="Q160" s="107"/>
    </row>
    <row r="161" spans="2:17" ht="15.75" thickBot="1" x14ac:dyDescent="0.3">
      <c r="B161" s="108">
        <v>5</v>
      </c>
      <c r="C161" s="109"/>
      <c r="D161" s="103">
        <v>1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9</v>
      </c>
      <c r="M161" s="103"/>
      <c r="N161" s="103">
        <v>2</v>
      </c>
      <c r="O161" s="103"/>
      <c r="P161" s="103">
        <v>0</v>
      </c>
      <c r="Q161" s="103"/>
    </row>
    <row r="162" spans="2:17" ht="15.75" thickBot="1" x14ac:dyDescent="0.3">
      <c r="B162" s="108">
        <v>6</v>
      </c>
      <c r="C162" s="109"/>
      <c r="D162" s="103">
        <v>1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14</v>
      </c>
      <c r="M162" s="103"/>
      <c r="N162" s="103">
        <v>2</v>
      </c>
      <c r="O162" s="103"/>
      <c r="P162" s="103">
        <v>0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1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12</v>
      </c>
      <c r="M165" s="103"/>
      <c r="N165" s="103">
        <v>2</v>
      </c>
      <c r="O165" s="103"/>
      <c r="P165" s="103">
        <v>0</v>
      </c>
      <c r="Q165" s="103"/>
    </row>
    <row r="166" spans="2:17" ht="15.75" thickBot="1" x14ac:dyDescent="0.3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5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43</v>
      </c>
      <c r="M167" s="107"/>
      <c r="N167" s="107">
        <f t="shared" ref="N167" si="10">SUM(N161:O166)</f>
        <v>6</v>
      </c>
      <c r="O167" s="107"/>
      <c r="P167" s="107">
        <f t="shared" ref="P167" si="11">SUM(P161:Q166)</f>
        <v>0</v>
      </c>
      <c r="Q167" s="107"/>
    </row>
    <row r="168" spans="2:17" ht="15.75" thickBot="1" x14ac:dyDescent="0.3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 x14ac:dyDescent="0.3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0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9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77</v>
      </c>
      <c r="M171" s="106"/>
      <c r="N171" s="106">
        <f t="shared" ref="N171" si="22">SUM(N160,N167,N170)</f>
        <v>8</v>
      </c>
      <c r="O171" s="106"/>
      <c r="P171" s="106">
        <f t="shared" ref="P171" si="23">SUM(P160,P167,P170)</f>
        <v>0</v>
      </c>
      <c r="Q171" s="106"/>
    </row>
    <row r="173" spans="2:17" x14ac:dyDescent="0.25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 x14ac:dyDescent="0.3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 x14ac:dyDescent="0.3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308</v>
      </c>
      <c r="C185" s="45"/>
      <c r="D185" s="45"/>
      <c r="E185" s="45"/>
      <c r="F185" s="45"/>
      <c r="G185" s="45"/>
      <c r="H185" s="45"/>
      <c r="I185" s="63"/>
      <c r="J185" s="129"/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 x14ac:dyDescent="0.25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/>
      <c r="K211" s="36"/>
      <c r="L211" s="69">
        <f>SUM(N211:Q211)</f>
        <v>0</v>
      </c>
      <c r="M211" s="69"/>
      <c r="N211" s="36"/>
      <c r="O211" s="36"/>
      <c r="P211" s="36"/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/>
      <c r="K212" s="36"/>
      <c r="L212" s="69">
        <f>SUM(N212:Q212)</f>
        <v>0</v>
      </c>
      <c r="M212" s="69"/>
      <c r="N212" s="36"/>
      <c r="O212" s="36"/>
      <c r="P212" s="36"/>
      <c r="Q212" s="36"/>
    </row>
    <row r="214" spans="1:17" x14ac:dyDescent="0.25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8</v>
      </c>
      <c r="J239" s="46"/>
      <c r="K239" s="47"/>
      <c r="L239" s="36">
        <v>8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330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algorithmName="SHA-512" hashValue="g/mGD2X9IYtV1H2Ms08I85l5rLPfp/AEIuLSHGLmm/YhHyYbRTAIMiyN3LhA420hxKqzRLiBizVQKOH8Enl+7Q==" saltValue="EJwOQ68cpbVF+C45mQOANA==" spinCount="100000"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algorithmName="SHA-512" hashValue="JpsCRNXOhhpMGBNfNLKNhUS4VX7tCj9rcXBqEQblHBg0Z0AXGFjspfNBV22/LdoBMMnxdP9iiUdu0+oIfsgixw==" saltValue="RNy1D7B7lkKMgfqkfe12F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95</v>
      </c>
    </row>
  </sheetData>
  <sheetProtection algorithmName="SHA-512" hashValue="rGx0kiwPUOpKWQOyq+wFqL/96mo5jH1FDv4dHfWNsbLtnqF7/wK49ZH/d0sqtS3oqm7sd8wpkuO+CuLi9PJ4lw==" saltValue="S0haWIMhfU75NGqLtyD/w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316</v>
      </c>
    </row>
    <row r="2" spans="1:1" x14ac:dyDescent="0.25">
      <c r="A2" t="s">
        <v>315</v>
      </c>
    </row>
    <row r="3" spans="1:1" x14ac:dyDescent="0.25">
      <c r="A3" t="s">
        <v>142</v>
      </c>
    </row>
  </sheetData>
  <sheetProtection algorithmName="SHA-512" hashValue="XoRNAWt7+DmS1cNTQ7ekiP+n41b7BCObKkBSbxM5u8NTG3hlnCvUjS1yEXUj/i6XKkHxhysTXLVRH9zireJQmQ==" saltValue="HqNY7I3NYCfUp36RGPfUt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288</v>
      </c>
    </row>
    <row r="2" spans="1:1" x14ac:dyDescent="0.25">
      <c r="A2" t="s">
        <v>290</v>
      </c>
    </row>
    <row r="3" spans="1:1" x14ac:dyDescent="0.25">
      <c r="A3" t="s">
        <v>289</v>
      </c>
    </row>
  </sheetData>
  <sheetProtection algorithmName="SHA-512" hashValue="oxBmxqfilNm7VjHLzYDa4avjrnIvueNRG5YwCXQlPXOjekrHFeuLBtSqy3dBsv5q6Rgkk/mzPDPj5VjOEJz1mw==" saltValue="NT5jyGGEyYuxfcU5Oj6rs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247</v>
      </c>
    </row>
    <row r="2" spans="1:1" x14ac:dyDescent="0.25">
      <c r="A2" t="s">
        <v>93</v>
      </c>
    </row>
    <row r="3" spans="1:1" x14ac:dyDescent="0.25">
      <c r="A3" t="s">
        <v>248</v>
      </c>
    </row>
    <row r="4" spans="1:1" x14ac:dyDescent="0.25">
      <c r="A4" t="s">
        <v>95</v>
      </c>
    </row>
  </sheetData>
  <sheetProtection algorithmName="SHA-512" hashValue="amdlpf0JNL8Q7VmKw/MFjCt0kT8OF/naH9dqOv7nVUEcLhSsYLEclXRIdM6A5ShUbZ/U6Jz6o2fksJ+jsBJuHA==" saltValue="dUak44aTC0sPQrALMTnzEw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algorithmName="SHA-512" hashValue="+ert3EjlBKj+ByyvDkdp39mk046lVyi7TES818KGu87t4Ns7zSH08QKvd7Az2YfbxKVldue5/+jqrkq4f3M+7A==" saltValue="WWRhK1Lz6UCcs8k3kCLDR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algorithmName="SHA-512" hashValue="nD1J+al34j/kLVKcK6puZNOcUN1yNRN57ZLOzoX1TI5bXmJeAJ9aQck8J5rRq/yPQrG33RGVq6AWmqmlbftWdQ==" saltValue="S3AqdFOHlWEsB598dvjrT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algorithmName="SHA-512" hashValue="+ZbWiJvpjeBKzLKPAt1GODW7IjnqdqX2xdb5OMF1rMJrrpRYj2kRCLC921JX3WCMV4s8H8gSkiwxL09vjGbsug==" saltValue="vFW9S7Ylq1E+AS0A8652z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algorithmName="SHA-512" hashValue="/IsZ7BDpG+06BK2HuoVRtWRLeX5pS2r8hY2XULRnX0OgrQ34fZ9JtzkCiwE/JMdkI/FdUvnKlZc2bGMxgNXC+A==" saltValue="mJaYJougLUOUKiWokmuzf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2016-09-19T07:13:48Z</dcterms:modified>
</cp:coreProperties>
</file>